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estadisticas\oai\"/>
    </mc:Choice>
  </mc:AlternateContent>
  <xr:revisionPtr revIDLastSave="0" documentId="13_ncr:1_{E8603A20-8764-44FB-AED7-F3DBC87A22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OAI Ene-Mar 2021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9" l="1"/>
  <c r="G132" i="19" l="1"/>
  <c r="G153" i="19" l="1"/>
  <c r="F153" i="19"/>
  <c r="G86" i="19" l="1"/>
  <c r="G38" i="19" l="1"/>
  <c r="N96" i="19" l="1"/>
  <c r="G145" i="19"/>
  <c r="G136" i="19"/>
  <c r="G105" i="19"/>
  <c r="M96" i="19"/>
  <c r="N67" i="19"/>
  <c r="N43" i="19"/>
  <c r="G62" i="19"/>
  <c r="N20" i="19"/>
  <c r="G22" i="19" l="1"/>
</calcChain>
</file>

<file path=xl/sharedStrings.xml><?xml version="1.0" encoding="utf-8"?>
<sst xmlns="http://schemas.openxmlformats.org/spreadsheetml/2006/main" count="116" uniqueCount="90">
  <si>
    <t>Flujo Mensual de Solicitudes</t>
  </si>
  <si>
    <t>Remitidas a Otras Instituciones</t>
  </si>
  <si>
    <t>Cerradas Incompletas</t>
  </si>
  <si>
    <t>Total</t>
  </si>
  <si>
    <t>Entrada</t>
  </si>
  <si>
    <t>En Proceso</t>
  </si>
  <si>
    <t>Cerradas</t>
  </si>
  <si>
    <t>Tipos de Solicitudes</t>
  </si>
  <si>
    <t>Información sobre Estatus Laboral</t>
  </si>
  <si>
    <t>Investigación</t>
  </si>
  <si>
    <t>Solicitudes por Uso de la Información</t>
  </si>
  <si>
    <t>Fines Judiciales</t>
  </si>
  <si>
    <t xml:space="preserve">Consulta </t>
  </si>
  <si>
    <t>Solicitudes por Ocupación del Solicitante</t>
  </si>
  <si>
    <t>Estudiante</t>
  </si>
  <si>
    <t>Militar</t>
  </si>
  <si>
    <t>Femenino</t>
  </si>
  <si>
    <t>Masculino</t>
  </si>
  <si>
    <t>Valoración en el Servicio</t>
  </si>
  <si>
    <t xml:space="preserve">Policía </t>
  </si>
  <si>
    <t xml:space="preserve">Técnico </t>
  </si>
  <si>
    <t xml:space="preserve">Profesional </t>
  </si>
  <si>
    <t xml:space="preserve">Ama de Casa </t>
  </si>
  <si>
    <t>Santo Domingo Este, Provincia Santo Domingo, Rep. Dom.</t>
  </si>
  <si>
    <t>Solicitudes por Género</t>
  </si>
  <si>
    <t xml:space="preserve">Recibidas de Otras Instituciones </t>
  </si>
  <si>
    <t xml:space="preserve">Estatus de las Solicitudes </t>
  </si>
  <si>
    <t>Uso Privado</t>
  </si>
  <si>
    <t>No determinado</t>
  </si>
  <si>
    <t xml:space="preserve">Total </t>
  </si>
  <si>
    <t>Proceso Legal</t>
  </si>
  <si>
    <t xml:space="preserve">Total  </t>
  </si>
  <si>
    <t>Vías  de Recepción de Solicitudes</t>
  </si>
  <si>
    <t xml:space="preserve">Empresa   </t>
  </si>
  <si>
    <t>Flujo Mensual de Visitas al Portal</t>
  </si>
  <si>
    <t xml:space="preserve">Quejas, Reclamaciones y Denuncias </t>
  </si>
  <si>
    <t>Enero</t>
  </si>
  <si>
    <t xml:space="preserve">Consulta - Investigación </t>
  </si>
  <si>
    <t xml:space="preserve">Portal Único de Solicitud Información Pública - SAIP - </t>
  </si>
  <si>
    <t>Detalle:</t>
  </si>
  <si>
    <t xml:space="preserve">Recibidas vía Portal Único de Solicitud Información Pública - SAIP - </t>
  </si>
  <si>
    <t>Solicitudes y Servicios Gestionados</t>
  </si>
  <si>
    <t xml:space="preserve">Estadísticas </t>
  </si>
  <si>
    <t>Otros</t>
  </si>
  <si>
    <t xml:space="preserve">Leyes </t>
  </si>
  <si>
    <t xml:space="preserve">Compras y contrataciones </t>
  </si>
  <si>
    <t>Servicios</t>
  </si>
  <si>
    <t>Muy Satisfecho</t>
  </si>
  <si>
    <t xml:space="preserve">Satisfecho </t>
  </si>
  <si>
    <t>Ni Satisfecho, Ni Insatisfecho</t>
  </si>
  <si>
    <t>Insatisfecho</t>
  </si>
  <si>
    <t xml:space="preserve">Muy Insatisfecho </t>
  </si>
  <si>
    <t>Febrero</t>
  </si>
  <si>
    <t>Vancantes</t>
  </si>
  <si>
    <t xml:space="preserve">Canalizadas o gestionados OAI EDE Este </t>
  </si>
  <si>
    <t>Abril</t>
  </si>
  <si>
    <t>Marzo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</si>
  <si>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</si>
  <si>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Mayo</t>
  </si>
  <si>
    <t>Junio</t>
  </si>
  <si>
    <t>Julio</t>
  </si>
  <si>
    <t xml:space="preserve">Servicios </t>
  </si>
  <si>
    <t>Agosto</t>
  </si>
  <si>
    <t>Octubre</t>
  </si>
  <si>
    <t>Septiembre</t>
  </si>
  <si>
    <t>Noviembre</t>
  </si>
  <si>
    <t>Centro de Atención Telefónica</t>
  </si>
  <si>
    <t>Fraudes</t>
  </si>
  <si>
    <t>Tramitación de Planos</t>
  </si>
  <si>
    <t>Averías</t>
  </si>
  <si>
    <t>Emergencias</t>
  </si>
  <si>
    <t>Diciembre</t>
  </si>
  <si>
    <t xml:space="preserve">Alumbrado Público - Lámparas - </t>
  </si>
  <si>
    <t>Orientación, procedimientos y servicios EDE Este / Fuera del SAIP y Línea 3-1-1.</t>
  </si>
  <si>
    <t xml:space="preserve">Solicitudes Recibidas vía OAI EDE Este </t>
  </si>
  <si>
    <t xml:space="preserve">Presencial en la OAI </t>
  </si>
  <si>
    <t>Por Género: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</si>
  <si>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</si>
  <si>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 xml:space="preserve">Alta Facturación </t>
  </si>
  <si>
    <t>Usuarios</t>
  </si>
  <si>
    <t>Sesiones</t>
  </si>
  <si>
    <t xml:space="preserve">Desestimada o Rechazada </t>
  </si>
  <si>
    <t xml:space="preserve">Portal Único de Solicitud Info. Pública - SAIP - </t>
  </si>
  <si>
    <r>
      <t xml:space="preserve">Internet - </t>
    </r>
    <r>
      <rPr>
        <b/>
        <sz val="9"/>
        <color theme="1"/>
        <rFont val="Calibri"/>
        <family val="2"/>
        <scheme val="minor"/>
      </rPr>
      <t>Form. de Solicitud Inf. y/o correo de Transp.</t>
    </r>
    <r>
      <rPr>
        <sz val="9"/>
        <color theme="1"/>
        <rFont val="Calibri"/>
        <family val="2"/>
        <scheme val="minor"/>
      </rPr>
      <t xml:space="preserve"> -  </t>
    </r>
  </si>
  <si>
    <t>Otros [vacantes, envío de facturas, consulta y orientación de servicios]</t>
  </si>
  <si>
    <t xml:space="preserve">Cuadro comparativo de Solicitudes Recibidas en </t>
  </si>
  <si>
    <t>Realizadas a Otras Instituciones</t>
  </si>
  <si>
    <t>el Trimestre Enero-Marzo</t>
  </si>
  <si>
    <t>Estadística y Balance Gestión OAI - EDE Este Enero-Marzo 2021</t>
  </si>
  <si>
    <t>ESTADÍSTICAS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</si>
</sst>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6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0" fillId="3" borderId="0" xfId="0" applyFill="1"/>
    <xf numFmtId="0" fontId="8" fillId="3" borderId="0" xfId="0" applyFont="1" applyFill="1" applyBorder="1" applyAlignment="1"/>
    <xf numFmtId="0" fontId="0" fillId="3" borderId="0" xfId="0" applyFill="1" applyBorder="1"/>
    <xf numFmtId="0" fontId="0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 applyBorder="1" applyAlignment="1"/>
    <xf numFmtId="0" fontId="5" fillId="3" borderId="0" xfId="0" applyFont="1" applyFill="1" applyBorder="1" applyAlignment="1"/>
    <xf numFmtId="0" fontId="15" fillId="4" borderId="1" xfId="0" applyFont="1" applyFill="1" applyBorder="1" applyAlignment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4" fillId="4" borderId="1" xfId="0" applyNumberFormat="1" applyFont="1" applyFill="1" applyBorder="1" applyAlignment="1"/>
    <xf numFmtId="3" fontId="16" fillId="4" borderId="1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3" fontId="17" fillId="4" borderId="1" xfId="0" applyNumberFormat="1" applyFont="1" applyFill="1" applyBorder="1"/>
    <xf numFmtId="0" fontId="0" fillId="0" borderId="0" xfId="0" applyFill="1"/>
    <xf numFmtId="0" fontId="0" fillId="3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/>
    <xf numFmtId="0" fontId="17" fillId="4" borderId="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3" fontId="17" fillId="4" borderId="2" xfId="0" applyNumberFormat="1" applyFont="1" applyFill="1" applyBorder="1"/>
    <xf numFmtId="49" fontId="9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2021'!$A$11:$A$16</c:f>
              <c:strCache>
                <c:ptCount val="6"/>
                <c:pt idx="0">
                  <c:v>Canalizadas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OAI Ene-Mar 2021'!$G$11:$G$16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'Estadísticas OAI Ene-Mar 2021'!$A$124:$A$131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2021'!$B$124:$B$131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'Estadísticas OAI Ene-Mar 2021'!$A$124:$A$131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2021'!$C$124:$C$131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'Estadísticas OAI Ene-Mar 2021'!$A$124:$A$131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2021'!$D$124:$D$131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'Estadísticas OAI Ene-Mar 2021'!$A$124:$A$131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2021'!$E$124:$E$131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'Estadísticas OAI Ene-Mar 2021'!$A$124:$A$131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2021'!$F$124:$F$131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'Estadísticas OAI Ene-Mar 2021'!$A$124:$A$131</c:f>
              <c:strCache>
                <c:ptCount val="8"/>
                <c:pt idx="0">
                  <c:v>Averías</c:v>
                </c:pt>
                <c:pt idx="1">
                  <c:v>Emergencias</c:v>
                </c:pt>
                <c:pt idx="2">
                  <c:v>Alta Facturación </c:v>
                </c:pt>
                <c:pt idx="3">
                  <c:v>Centro de Atención Telefónica</c:v>
                </c:pt>
                <c:pt idx="4">
                  <c:v>Fraudes</c:v>
                </c:pt>
                <c:pt idx="5">
                  <c:v>Alumbrado Público - Lámparas - </c:v>
                </c:pt>
                <c:pt idx="6">
                  <c:v>Tramitación de Planos</c:v>
                </c:pt>
                <c:pt idx="7">
                  <c:v>Otros [vacantes, envío de facturas, consulta y orientación de servicios]</c:v>
                </c:pt>
              </c:strCache>
            </c:strRef>
          </c:cat>
          <c:val>
            <c:numRef>
              <c:f>'Estadísticas OAI Ene-Mar 2021'!$G$124:$G$131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16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2021'!$A$140:$A$144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Muy Insatisfecho </c:v>
                </c:pt>
              </c:strCache>
            </c:strRef>
          </c:cat>
          <c:val>
            <c:numRef>
              <c:f>'Estadísticas OAI Ene-Mar 2021'!$G$140:$G$144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Ene-Mar 2021'!$A$140:$A$144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Ene-Mar 2021'!$B$140:$B$144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2021'!$A$140:$A$144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2021'!$C$140:$C$144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2021'!$A$140:$A$144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2021'!$D$140:$D$144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2021'!$A$140:$A$144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2021'!$E$140:$E$144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2021'!$A$140:$A$144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Muy Insatisfecho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2021'!$F$140:$F$144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'Estadísticas OAI Ene-Mar 2021'!$F$149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2021'!$A$150:$A$152</c:f>
              <c:strCache>
                <c:ptCount val="3"/>
                <c:pt idx="0">
                  <c:v>Portal Único de Solicitud Info. Pública - SAIP - </c:v>
                </c:pt>
                <c:pt idx="1">
                  <c:v>Internet - Form. de Solicitud Inf. y/o correo de Transp.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Ene-Mar 2021'!$F$150:$F$152</c:f>
              <c:numCache>
                <c:formatCode>General</c:formatCode>
                <c:ptCount val="3"/>
                <c:pt idx="0">
                  <c:v>14</c:v>
                </c:pt>
                <c:pt idx="1">
                  <c:v>39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tx>
            <c:strRef>
              <c:f>'Estadísticas OAI Ene-Mar 2021'!$G$149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2021'!$A$150:$A$152</c:f>
              <c:strCache>
                <c:ptCount val="3"/>
                <c:pt idx="0">
                  <c:v>Portal Único de Solicitud Info. Pública - SAIP - </c:v>
                </c:pt>
                <c:pt idx="1">
                  <c:v>Internet - Form. de Solicitud Inf. y/o correo de Transp.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Ene-Mar 2021'!$G$150:$G$152</c:f>
              <c:numCache>
                <c:formatCode>#,##0</c:formatCode>
                <c:ptCount val="3"/>
                <c:pt idx="0">
                  <c:v>22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'Estadísticas OAI Ene-Mar 2021'!$B$149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OAI Ene-Mar 2021'!$A$150:$A$152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OAI Ene-Mar 2021'!$B$150:$B$152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2021'!$C$149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2021'!$A$150:$A$152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2021'!$C$150:$C$152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2021'!$D$149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2021'!$A$150:$A$152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2021'!$D$150:$D$152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2021'!$E$149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2021'!$A$150:$A$152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2021'!$E$150:$E$152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Ene-Mar 2021'!$A$150:$A$152</c15:sqref>
                        </c15:formulaRef>
                      </c:ext>
                    </c:extLst>
                    <c:strCache>
                      <c:ptCount val="3"/>
                      <c:pt idx="0">
                        <c:v>Portal Único de Solicitud Info. Pública - SAIP - </c:v>
                      </c:pt>
                      <c:pt idx="1">
                        <c:v>Internet - Form. de Solicitud Inf. y/o correo de Transp. -  </c:v>
                      </c:pt>
                      <c:pt idx="2">
                        <c:v>Presencial en la OAI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Ene-Mar 2021'!$I$11:$I$19</c:f>
              <c:strCache>
                <c:ptCount val="9"/>
                <c:pt idx="0">
                  <c:v>Información sobre Estatus Laboral</c:v>
                </c:pt>
                <c:pt idx="1">
                  <c:v>Quejas, Reclamaciones y Denuncias 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Servicios</c:v>
                </c:pt>
                <c:pt idx="7">
                  <c:v>Vancantes</c:v>
                </c:pt>
                <c:pt idx="8">
                  <c:v>Otros</c:v>
                </c:pt>
              </c:strCache>
            </c:strRef>
          </c:cat>
          <c:val>
            <c:numRef>
              <c:f>'Estadísticas OAI Ene-Mar 2021'!$N$11:$N$19</c:f>
              <c:numCache>
                <c:formatCode>General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11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2021'!$A$36:$A$37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OAI Ene-Mar 2021'!$G$36:$G$37</c:f>
              <c:numCache>
                <c:formatCode>General</c:formatCode>
                <c:ptCount val="2"/>
                <c:pt idx="0">
                  <c:v>23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2021'!$A$50:$A$61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2021'!$G$50:$G$61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Promedio Mensual:</a:t>
                </a:r>
                <a:r>
                  <a:rPr lang="en-US" baseline="0">
                    <a:solidFill>
                      <a:schemeClr val="tx1"/>
                    </a:solidFill>
                  </a:rPr>
                  <a:t> 21.6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solidFill>
              <a:srgbClr val="FCDB03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2021'!$I$36:$I$42</c:f>
              <c:strCache>
                <c:ptCount val="7"/>
                <c:pt idx="0">
                  <c:v>Consulta </c:v>
                </c:pt>
                <c:pt idx="1">
                  <c:v>Uso Privado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Fines Judiciales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OAI Ene-Mar 2021'!$N$36:$N$42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2021'!$I$59:$I$66</c:f>
              <c:strCache>
                <c:ptCount val="8"/>
                <c:pt idx="0">
                  <c:v>Estudiante</c:v>
                </c:pt>
                <c:pt idx="1">
                  <c:v>Empresa   </c:v>
                </c:pt>
                <c:pt idx="2">
                  <c:v>Profesional </c:v>
                </c:pt>
                <c:pt idx="3">
                  <c:v>Técnico </c:v>
                </c:pt>
                <c:pt idx="4">
                  <c:v>Ama de Casa </c:v>
                </c:pt>
                <c:pt idx="5">
                  <c:v>Militar</c:v>
                </c:pt>
                <c:pt idx="6">
                  <c:v>Policía </c:v>
                </c:pt>
                <c:pt idx="7">
                  <c:v>No determinado</c:v>
                </c:pt>
              </c:strCache>
            </c:strRef>
          </c:cat>
          <c:val>
            <c:numRef>
              <c:f>'Estadísticas OAI Ene-Mar 2021'!$N$59:$N$66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Ene-Mar 2021'!$A$83:$A$85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OAI Ene-Mar 2021'!$G$83:$G$85</c:f>
              <c:numCache>
                <c:formatCode>General</c:formatCode>
                <c:ptCount val="3"/>
                <c:pt idx="0">
                  <c:v>22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OAI Ene-Mar 2021'!$A$103:$A$104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OAI Ene-Mar 2021'!$G$103:$G$104</c:f>
              <c:numCache>
                <c:formatCode>General</c:formatCode>
                <c:ptCount val="2"/>
                <c:pt idx="0">
                  <c:v>32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2021'!$J$84:$J$95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2021'!$K$84:$K$95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2021'!$L$84:$L$95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2021'!$M$84:$M$95</c:f>
              <c:numCache>
                <c:formatCode>#,##0</c:formatCode>
                <c:ptCount val="12"/>
                <c:pt idx="0">
                  <c:v>2509</c:v>
                </c:pt>
                <c:pt idx="1">
                  <c:v>2462</c:v>
                </c:pt>
                <c:pt idx="2">
                  <c:v>3179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OAI Ene-Mar 2021'!$I$84:$I$95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OAI Ene-Mar 2021'!$N$84:$N$95</c:f>
              <c:numCache>
                <c:formatCode>#,##0</c:formatCode>
                <c:ptCount val="12"/>
                <c:pt idx="0">
                  <c:v>3475</c:v>
                </c:pt>
                <c:pt idx="1">
                  <c:v>3491</c:v>
                </c:pt>
                <c:pt idx="2">
                  <c:v>8793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268283</xdr:colOff>
      <xdr:row>0</xdr:row>
      <xdr:rowOff>0</xdr:rowOff>
    </xdr:from>
    <xdr:to>
      <xdr:col>13</xdr:col>
      <xdr:colOff>653773</xdr:colOff>
      <xdr:row>3</xdr:row>
      <xdr:rowOff>231775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4971" y="0"/>
          <a:ext cx="1647552" cy="874713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0</xdr:row>
      <xdr:rowOff>0</xdr:rowOff>
    </xdr:from>
    <xdr:to>
      <xdr:col>2</xdr:col>
      <xdr:colOff>433917</xdr:colOff>
      <xdr:row>4</xdr:row>
      <xdr:rowOff>122615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947334" cy="102749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5</xdr:row>
      <xdr:rowOff>84666</xdr:rowOff>
    </xdr:from>
    <xdr:to>
      <xdr:col>13</xdr:col>
      <xdr:colOff>603250</xdr:colOff>
      <xdr:row>5</xdr:row>
      <xdr:rowOff>85727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14300" y="1185333"/>
          <a:ext cx="9548283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61384</xdr:colOff>
      <xdr:row>22</xdr:row>
      <xdr:rowOff>78316</xdr:rowOff>
    </xdr:from>
    <xdr:to>
      <xdr:col>6</xdr:col>
      <xdr:colOff>381000</xdr:colOff>
      <xdr:row>32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473075</xdr:colOff>
      <xdr:row>20</xdr:row>
      <xdr:rowOff>95250</xdr:rowOff>
    </xdr:from>
    <xdr:to>
      <xdr:col>13</xdr:col>
      <xdr:colOff>656166</xdr:colOff>
      <xdr:row>32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38</xdr:row>
      <xdr:rowOff>74082</xdr:rowOff>
    </xdr:from>
    <xdr:to>
      <xdr:col>6</xdr:col>
      <xdr:colOff>349250</xdr:colOff>
      <xdr:row>46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84666</xdr:colOff>
      <xdr:row>62</xdr:row>
      <xdr:rowOff>105833</xdr:rowOff>
    </xdr:from>
    <xdr:to>
      <xdr:col>6</xdr:col>
      <xdr:colOff>380999</xdr:colOff>
      <xdr:row>77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486834</xdr:colOff>
      <xdr:row>43</xdr:row>
      <xdr:rowOff>105833</xdr:rowOff>
    </xdr:from>
    <xdr:to>
      <xdr:col>13</xdr:col>
      <xdr:colOff>656168</xdr:colOff>
      <xdr:row>55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67</xdr:row>
      <xdr:rowOff>74564</xdr:rowOff>
    </xdr:from>
    <xdr:to>
      <xdr:col>13</xdr:col>
      <xdr:colOff>666749</xdr:colOff>
      <xdr:row>77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141624</xdr:colOff>
      <xdr:row>86</xdr:row>
      <xdr:rowOff>127000</xdr:rowOff>
    </xdr:from>
    <xdr:to>
      <xdr:col>6</xdr:col>
      <xdr:colOff>317500</xdr:colOff>
      <xdr:row>100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156246</xdr:colOff>
      <xdr:row>105</xdr:row>
      <xdr:rowOff>116417</xdr:rowOff>
    </xdr:from>
    <xdr:to>
      <xdr:col>6</xdr:col>
      <xdr:colOff>349249</xdr:colOff>
      <xdr:row>120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10585</xdr:colOff>
      <xdr:row>105</xdr:row>
      <xdr:rowOff>116418</xdr:rowOff>
    </xdr:from>
    <xdr:to>
      <xdr:col>13</xdr:col>
      <xdr:colOff>635001</xdr:colOff>
      <xdr:row>119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21168</xdr:colOff>
      <xdr:row>121</xdr:row>
      <xdr:rowOff>8660</xdr:rowOff>
    </xdr:from>
    <xdr:to>
      <xdr:col>13</xdr:col>
      <xdr:colOff>613834</xdr:colOff>
      <xdr:row>136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31750</xdr:colOff>
      <xdr:row>137</xdr:row>
      <xdr:rowOff>17222</xdr:rowOff>
    </xdr:from>
    <xdr:to>
      <xdr:col>13</xdr:col>
      <xdr:colOff>613834</xdr:colOff>
      <xdr:row>145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38100</xdr:colOff>
      <xdr:row>145</xdr:row>
      <xdr:rowOff>180975</xdr:rowOff>
    </xdr:from>
    <xdr:to>
      <xdr:col>13</xdr:col>
      <xdr:colOff>600075</xdr:colOff>
      <xdr:row>152</xdr:row>
      <xdr:rowOff>190501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"/>
  <sheetViews>
    <sheetView showGridLines="0" tabSelected="1" zoomScale="80" zoomScaleNormal="80" workbookViewId="0">
      <selection activeCell="O1" sqref="A1:O157"/>
    </sheetView>
  </sheetViews>
  <sheetFormatPr baseColWidth="10" defaultRowHeight="15" x14ac:dyDescent="0.25"/>
  <cols>
    <col min="7" max="7" width="6.42578125" customWidth="1"/>
    <col min="8" max="8" width="7.42578125" customWidth="1"/>
    <col min="12" max="12" width="9.140625" customWidth="1"/>
    <col min="13" max="13" width="9.85546875" customWidth="1"/>
    <col min="14" max="14" width="10.5703125" customWidth="1"/>
  </cols>
  <sheetData>
    <row r="1" spans="1:14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6"/>
      <c r="M1" s="6"/>
      <c r="N1" s="6"/>
    </row>
    <row r="2" spans="1:14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6"/>
      <c r="M2" s="6"/>
      <c r="N2" s="6"/>
    </row>
    <row r="3" spans="1:14" ht="21" customHeight="1" x14ac:dyDescent="0.35">
      <c r="A3" s="79" t="s">
        <v>57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1" x14ac:dyDescent="0.2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8.75" x14ac:dyDescent="0.3">
      <c r="A9" s="60" t="s">
        <v>41</v>
      </c>
      <c r="B9" s="60"/>
      <c r="C9" s="60"/>
      <c r="D9" s="60"/>
      <c r="E9" s="60"/>
      <c r="F9" s="69"/>
      <c r="G9" s="70"/>
      <c r="H9" s="6"/>
      <c r="I9" s="38" t="s">
        <v>7</v>
      </c>
      <c r="J9" s="38"/>
      <c r="K9" s="38"/>
      <c r="L9" s="38"/>
      <c r="M9" s="39"/>
      <c r="N9" s="41"/>
    </row>
    <row r="10" spans="1:14" ht="18.75" x14ac:dyDescent="0.3">
      <c r="A10" s="71"/>
      <c r="B10" s="71"/>
      <c r="C10" s="71"/>
      <c r="D10" s="71"/>
      <c r="E10" s="71"/>
      <c r="F10" s="72"/>
      <c r="G10" s="44"/>
      <c r="H10" s="6"/>
      <c r="I10" s="37"/>
      <c r="J10" s="37"/>
      <c r="K10" s="37"/>
      <c r="L10" s="37"/>
      <c r="M10" s="40"/>
      <c r="N10" s="42"/>
    </row>
    <row r="11" spans="1:14" ht="15.75" customHeight="1" x14ac:dyDescent="0.25">
      <c r="A11" s="58" t="s">
        <v>54</v>
      </c>
      <c r="B11" s="58"/>
      <c r="C11" s="58"/>
      <c r="D11" s="58"/>
      <c r="E11" s="58"/>
      <c r="F11" s="59"/>
      <c r="G11" s="18">
        <v>20</v>
      </c>
      <c r="H11" s="6"/>
      <c r="I11" s="37" t="s">
        <v>8</v>
      </c>
      <c r="J11" s="37"/>
      <c r="K11" s="37"/>
      <c r="L11" s="37"/>
      <c r="M11" s="40"/>
      <c r="N11" s="22">
        <v>0</v>
      </c>
    </row>
    <row r="12" spans="1:14" ht="15.75" x14ac:dyDescent="0.25">
      <c r="A12" s="58" t="s">
        <v>86</v>
      </c>
      <c r="B12" s="58"/>
      <c r="C12" s="58"/>
      <c r="D12" s="58"/>
      <c r="E12" s="58"/>
      <c r="F12" s="59"/>
      <c r="G12" s="18">
        <v>0</v>
      </c>
      <c r="H12" s="6"/>
      <c r="I12" s="37" t="s">
        <v>35</v>
      </c>
      <c r="J12" s="37"/>
      <c r="K12" s="37"/>
      <c r="L12" s="37"/>
      <c r="M12" s="40"/>
      <c r="N12" s="22">
        <v>30</v>
      </c>
    </row>
    <row r="13" spans="1:14" ht="15.75" x14ac:dyDescent="0.25">
      <c r="A13" s="58" t="s">
        <v>25</v>
      </c>
      <c r="B13" s="58"/>
      <c r="C13" s="58"/>
      <c r="D13" s="58"/>
      <c r="E13" s="58"/>
      <c r="F13" s="59"/>
      <c r="G13" s="18">
        <v>0</v>
      </c>
      <c r="H13" s="6"/>
      <c r="I13" s="37" t="s">
        <v>42</v>
      </c>
      <c r="J13" s="37"/>
      <c r="K13" s="37"/>
      <c r="L13" s="37"/>
      <c r="M13" s="40"/>
      <c r="N13" s="22">
        <v>0</v>
      </c>
    </row>
    <row r="14" spans="1:14" ht="15.75" x14ac:dyDescent="0.25">
      <c r="A14" s="58" t="s">
        <v>1</v>
      </c>
      <c r="B14" s="58"/>
      <c r="C14" s="58"/>
      <c r="D14" s="58"/>
      <c r="E14" s="58"/>
      <c r="F14" s="59"/>
      <c r="G14" s="18">
        <v>3</v>
      </c>
      <c r="H14" s="6"/>
      <c r="I14" s="37" t="s">
        <v>45</v>
      </c>
      <c r="J14" s="37"/>
      <c r="K14" s="37"/>
      <c r="L14" s="37"/>
      <c r="M14" s="40"/>
      <c r="N14" s="22">
        <v>11</v>
      </c>
    </row>
    <row r="15" spans="1:14" ht="15.75" x14ac:dyDescent="0.25">
      <c r="A15" s="58" t="s">
        <v>81</v>
      </c>
      <c r="B15" s="58"/>
      <c r="C15" s="58"/>
      <c r="D15" s="58"/>
      <c r="E15" s="58"/>
      <c r="F15" s="59"/>
      <c r="G15" s="18">
        <v>0</v>
      </c>
      <c r="H15" s="6"/>
      <c r="I15" s="37" t="s">
        <v>37</v>
      </c>
      <c r="J15" s="37"/>
      <c r="K15" s="37"/>
      <c r="L15" s="37"/>
      <c r="M15" s="40"/>
      <c r="N15" s="22">
        <v>10</v>
      </c>
    </row>
    <row r="16" spans="1:14" ht="15.75" x14ac:dyDescent="0.25">
      <c r="A16" s="58" t="s">
        <v>2</v>
      </c>
      <c r="B16" s="58"/>
      <c r="C16" s="58"/>
      <c r="D16" s="58"/>
      <c r="E16" s="58"/>
      <c r="F16" s="59"/>
      <c r="G16" s="18">
        <v>0</v>
      </c>
      <c r="H16" s="6"/>
      <c r="I16" s="37" t="s">
        <v>44</v>
      </c>
      <c r="J16" s="37"/>
      <c r="K16" s="37"/>
      <c r="L16" s="37"/>
      <c r="M16" s="40"/>
      <c r="N16" s="22">
        <v>0</v>
      </c>
    </row>
    <row r="17" spans="1:14" ht="15.75" x14ac:dyDescent="0.25">
      <c r="A17" s="61" t="s">
        <v>29</v>
      </c>
      <c r="B17" s="61"/>
      <c r="C17" s="61"/>
      <c r="D17" s="61"/>
      <c r="E17" s="61"/>
      <c r="F17" s="62"/>
      <c r="G17" s="19">
        <f>SUM(G11:G16)</f>
        <v>23</v>
      </c>
      <c r="H17" s="6"/>
      <c r="I17" s="37" t="s">
        <v>46</v>
      </c>
      <c r="J17" s="37"/>
      <c r="K17" s="37"/>
      <c r="L17" s="37"/>
      <c r="M17" s="40"/>
      <c r="N17" s="22">
        <v>1</v>
      </c>
    </row>
    <row r="18" spans="1:14" ht="15.75" x14ac:dyDescent="0.25">
      <c r="A18" s="77"/>
      <c r="B18" s="77"/>
      <c r="C18" s="77"/>
      <c r="D18" s="77"/>
      <c r="E18" s="77"/>
      <c r="F18" s="78"/>
      <c r="G18" s="18"/>
      <c r="H18" s="6"/>
      <c r="I18" s="37" t="s">
        <v>53</v>
      </c>
      <c r="J18" s="37"/>
      <c r="K18" s="37"/>
      <c r="L18" s="37"/>
      <c r="M18" s="40"/>
      <c r="N18" s="22">
        <v>0</v>
      </c>
    </row>
    <row r="19" spans="1:14" ht="15.75" x14ac:dyDescent="0.25">
      <c r="A19" s="61" t="s">
        <v>39</v>
      </c>
      <c r="B19" s="61"/>
      <c r="C19" s="61"/>
      <c r="D19" s="61"/>
      <c r="E19" s="61"/>
      <c r="F19" s="62"/>
      <c r="G19" s="18"/>
      <c r="H19" s="6"/>
      <c r="I19" s="37" t="s">
        <v>43</v>
      </c>
      <c r="J19" s="37"/>
      <c r="K19" s="37"/>
      <c r="L19" s="37"/>
      <c r="M19" s="40"/>
      <c r="N19" s="22">
        <v>1</v>
      </c>
    </row>
    <row r="20" spans="1:14" ht="15.75" x14ac:dyDescent="0.25">
      <c r="A20" s="58" t="s">
        <v>74</v>
      </c>
      <c r="B20" s="58"/>
      <c r="C20" s="58"/>
      <c r="D20" s="58"/>
      <c r="E20" s="58"/>
      <c r="F20" s="59"/>
      <c r="G20" s="18">
        <v>1</v>
      </c>
      <c r="H20" s="6"/>
      <c r="I20" s="61" t="s">
        <v>3</v>
      </c>
      <c r="J20" s="61"/>
      <c r="K20" s="61"/>
      <c r="L20" s="61"/>
      <c r="M20" s="62"/>
      <c r="N20" s="21">
        <f>SUM(N11:N19)</f>
        <v>53</v>
      </c>
    </row>
    <row r="21" spans="1:14" ht="15.75" x14ac:dyDescent="0.25">
      <c r="A21" s="58" t="s">
        <v>40</v>
      </c>
      <c r="B21" s="58"/>
      <c r="C21" s="58"/>
      <c r="D21" s="58"/>
      <c r="E21" s="58"/>
      <c r="F21" s="58"/>
      <c r="G21" s="18">
        <v>22</v>
      </c>
      <c r="H21" s="6"/>
    </row>
    <row r="22" spans="1:14" ht="15.75" x14ac:dyDescent="0.25">
      <c r="A22" s="61" t="s">
        <v>3</v>
      </c>
      <c r="B22" s="61"/>
      <c r="C22" s="61"/>
      <c r="D22" s="61"/>
      <c r="E22" s="61"/>
      <c r="F22" s="62"/>
      <c r="G22" s="19">
        <f>SUM(G20:G21)</f>
        <v>23</v>
      </c>
      <c r="H22" s="6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 x14ac:dyDescent="0.25">
      <c r="A24" s="6"/>
      <c r="B24" s="6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 x14ac:dyDescent="0.25">
      <c r="A25" s="6"/>
      <c r="B25" s="6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 x14ac:dyDescent="0.3">
      <c r="A26" s="6"/>
      <c r="B26" s="6"/>
      <c r="C26" s="5"/>
      <c r="D26" s="6"/>
      <c r="E26" s="6"/>
      <c r="F26" s="6"/>
      <c r="G26" s="6"/>
      <c r="H26" s="6"/>
      <c r="I26" s="6"/>
      <c r="J26" s="6"/>
      <c r="K26" s="16"/>
      <c r="L26" s="6"/>
      <c r="M26" s="6"/>
      <c r="N26" s="6"/>
    </row>
    <row r="27" spans="1:14" ht="15.75" x14ac:dyDescent="0.25">
      <c r="A27" s="6"/>
      <c r="B27" s="6"/>
      <c r="C27" s="3"/>
      <c r="D27" s="6"/>
      <c r="E27" s="6"/>
      <c r="F27" s="6"/>
      <c r="G27" s="6"/>
      <c r="H27" s="6"/>
      <c r="I27" s="6"/>
      <c r="J27" s="6"/>
      <c r="K27" s="9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9"/>
      <c r="L28" s="6"/>
      <c r="M28" s="6"/>
      <c r="N28" s="6"/>
    </row>
    <row r="29" spans="1:14" ht="15.75" x14ac:dyDescent="0.25">
      <c r="A29" s="6"/>
      <c r="B29" s="6"/>
      <c r="C29" s="7"/>
      <c r="D29" s="6"/>
      <c r="E29" s="6"/>
      <c r="F29" s="6"/>
      <c r="G29" s="6"/>
      <c r="H29" s="6"/>
      <c r="I29" s="6"/>
      <c r="J29" s="6"/>
      <c r="K29" s="9"/>
      <c r="L29" s="6"/>
      <c r="M29" s="6"/>
      <c r="N29" s="6"/>
    </row>
    <row r="30" spans="1:14" ht="15.75" x14ac:dyDescent="0.25">
      <c r="A30" s="6"/>
      <c r="B30" s="6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 x14ac:dyDescent="0.3">
      <c r="A34" s="60" t="s">
        <v>26</v>
      </c>
      <c r="B34" s="60"/>
      <c r="C34" s="60"/>
      <c r="D34" s="60"/>
      <c r="E34" s="60"/>
      <c r="F34" s="60"/>
      <c r="G34" s="43"/>
      <c r="H34" s="6"/>
      <c r="I34" s="60" t="s">
        <v>10</v>
      </c>
      <c r="J34" s="60"/>
      <c r="K34" s="60"/>
      <c r="L34" s="60"/>
      <c r="M34" s="69"/>
      <c r="N34" s="43"/>
    </row>
    <row r="35" spans="1:14" ht="15.75" x14ac:dyDescent="0.25">
      <c r="A35" s="75"/>
      <c r="B35" s="75"/>
      <c r="C35" s="75"/>
      <c r="D35" s="75"/>
      <c r="E35" s="75"/>
      <c r="F35" s="75"/>
      <c r="G35" s="44"/>
      <c r="H35" s="6"/>
      <c r="I35" s="58"/>
      <c r="J35" s="58"/>
      <c r="K35" s="58"/>
      <c r="L35" s="58"/>
      <c r="M35" s="59"/>
      <c r="N35" s="44"/>
    </row>
    <row r="36" spans="1:14" ht="15.75" x14ac:dyDescent="0.25">
      <c r="A36" s="58" t="s">
        <v>4</v>
      </c>
      <c r="B36" s="58"/>
      <c r="C36" s="58"/>
      <c r="D36" s="58"/>
      <c r="E36" s="58"/>
      <c r="F36" s="58"/>
      <c r="G36" s="18">
        <v>23</v>
      </c>
      <c r="H36" s="6"/>
      <c r="I36" s="58" t="s">
        <v>12</v>
      </c>
      <c r="J36" s="58"/>
      <c r="K36" s="58"/>
      <c r="L36" s="58"/>
      <c r="M36" s="59"/>
      <c r="N36" s="18">
        <v>1</v>
      </c>
    </row>
    <row r="37" spans="1:14" ht="15.75" x14ac:dyDescent="0.25">
      <c r="A37" s="58" t="s">
        <v>5</v>
      </c>
      <c r="B37" s="58"/>
      <c r="C37" s="58"/>
      <c r="D37" s="58"/>
      <c r="E37" s="58"/>
      <c r="F37" s="58"/>
      <c r="G37" s="18">
        <v>5</v>
      </c>
      <c r="H37" s="6"/>
      <c r="I37" s="58" t="s">
        <v>27</v>
      </c>
      <c r="J37" s="58"/>
      <c r="K37" s="58"/>
      <c r="L37" s="58"/>
      <c r="M37" s="59"/>
      <c r="N37" s="18">
        <v>4</v>
      </c>
    </row>
    <row r="38" spans="1:14" ht="15.75" x14ac:dyDescent="0.25">
      <c r="A38" s="61" t="s">
        <v>6</v>
      </c>
      <c r="B38" s="61"/>
      <c r="C38" s="61"/>
      <c r="D38" s="61"/>
      <c r="E38" s="61"/>
      <c r="F38" s="61"/>
      <c r="G38" s="19">
        <f>G36-G37</f>
        <v>18</v>
      </c>
      <c r="H38" s="6"/>
      <c r="I38" s="58" t="s">
        <v>61</v>
      </c>
      <c r="J38" s="58"/>
      <c r="K38" s="58"/>
      <c r="L38" s="58"/>
      <c r="M38" s="59"/>
      <c r="N38" s="18">
        <v>1</v>
      </c>
    </row>
    <row r="39" spans="1:14" ht="15.75" x14ac:dyDescent="0.25">
      <c r="A39" s="6"/>
      <c r="B39" s="6"/>
      <c r="C39" s="6"/>
      <c r="D39" s="6"/>
      <c r="E39" s="6"/>
      <c r="F39" s="6"/>
      <c r="G39" s="6"/>
      <c r="H39" s="6"/>
      <c r="I39" s="58" t="s">
        <v>9</v>
      </c>
      <c r="J39" s="58"/>
      <c r="K39" s="58"/>
      <c r="L39" s="58"/>
      <c r="M39" s="59"/>
      <c r="N39" s="18">
        <v>10</v>
      </c>
    </row>
    <row r="40" spans="1:14" ht="15.75" x14ac:dyDescent="0.25">
      <c r="A40" s="6"/>
      <c r="B40" s="6"/>
      <c r="C40" s="6"/>
      <c r="D40" s="6"/>
      <c r="E40" s="6"/>
      <c r="F40" s="6"/>
      <c r="G40" s="6"/>
      <c r="H40" s="6"/>
      <c r="I40" s="58" t="s">
        <v>11</v>
      </c>
      <c r="J40" s="58"/>
      <c r="K40" s="58"/>
      <c r="L40" s="58"/>
      <c r="M40" s="59"/>
      <c r="N40" s="18">
        <v>2</v>
      </c>
    </row>
    <row r="41" spans="1:14" ht="18.75" x14ac:dyDescent="0.3">
      <c r="A41" s="6"/>
      <c r="B41" s="6"/>
      <c r="C41" s="2"/>
      <c r="D41" s="6"/>
      <c r="E41" s="6"/>
      <c r="F41" s="6"/>
      <c r="G41" s="6"/>
      <c r="H41" s="6"/>
      <c r="I41" s="58" t="s">
        <v>30</v>
      </c>
      <c r="J41" s="58"/>
      <c r="K41" s="58"/>
      <c r="L41" s="58"/>
      <c r="M41" s="59"/>
      <c r="N41" s="18">
        <v>2</v>
      </c>
    </row>
    <row r="42" spans="1:14" ht="15.75" x14ac:dyDescent="0.25">
      <c r="A42" s="6"/>
      <c r="B42" s="6"/>
      <c r="C42" s="8"/>
      <c r="D42" s="6"/>
      <c r="E42" s="6"/>
      <c r="F42" s="6"/>
      <c r="G42" s="6"/>
      <c r="H42" s="6"/>
      <c r="I42" s="58" t="s">
        <v>28</v>
      </c>
      <c r="J42" s="58"/>
      <c r="K42" s="58"/>
      <c r="L42" s="58"/>
      <c r="M42" s="59"/>
      <c r="N42" s="18">
        <v>3</v>
      </c>
    </row>
    <row r="43" spans="1:14" ht="15.75" x14ac:dyDescent="0.25">
      <c r="A43" s="6"/>
      <c r="B43" s="6"/>
      <c r="C43" s="3"/>
      <c r="D43" s="6"/>
      <c r="E43" s="6"/>
      <c r="F43" s="6"/>
      <c r="G43" s="6"/>
      <c r="H43" s="6"/>
      <c r="I43" s="61" t="s">
        <v>31</v>
      </c>
      <c r="J43" s="61"/>
      <c r="K43" s="61"/>
      <c r="L43" s="61"/>
      <c r="M43" s="62"/>
      <c r="N43" s="19">
        <f>SUM(N36:N42)</f>
        <v>23</v>
      </c>
    </row>
    <row r="44" spans="1:14" ht="15.75" x14ac:dyDescent="0.25">
      <c r="A44" s="6"/>
      <c r="B44" s="6"/>
      <c r="C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.75" x14ac:dyDescent="0.25">
      <c r="A45" s="6"/>
      <c r="B45" s="6"/>
      <c r="C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.75" x14ac:dyDescent="0.2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 x14ac:dyDescent="0.3">
      <c r="A48" s="60" t="s">
        <v>0</v>
      </c>
      <c r="B48" s="60"/>
      <c r="C48" s="60"/>
      <c r="D48" s="60"/>
      <c r="E48" s="60"/>
      <c r="F48" s="60"/>
      <c r="G48" s="56"/>
      <c r="H48" s="6"/>
      <c r="I48" s="6"/>
      <c r="J48" s="6"/>
      <c r="K48" s="6"/>
      <c r="L48" s="6"/>
      <c r="M48" s="6"/>
      <c r="N48" s="6"/>
    </row>
    <row r="49" spans="1:14" ht="15.75" customHeight="1" x14ac:dyDescent="0.3">
      <c r="A49" s="60"/>
      <c r="B49" s="60"/>
      <c r="C49" s="60"/>
      <c r="D49" s="60"/>
      <c r="E49" s="60"/>
      <c r="F49" s="60"/>
      <c r="G49" s="57"/>
      <c r="H49" s="6"/>
      <c r="I49" s="6"/>
      <c r="J49" s="6"/>
      <c r="K49" s="6"/>
      <c r="L49" s="6"/>
      <c r="M49" s="6"/>
      <c r="N49" s="6"/>
    </row>
    <row r="50" spans="1:14" ht="15.75" x14ac:dyDescent="0.25">
      <c r="A50" s="58" t="s">
        <v>36</v>
      </c>
      <c r="B50" s="58"/>
      <c r="C50" s="58"/>
      <c r="D50" s="58"/>
      <c r="E50" s="58"/>
      <c r="F50" s="59"/>
      <c r="G50" s="20">
        <v>5</v>
      </c>
      <c r="H50" s="6"/>
      <c r="I50" s="6"/>
      <c r="J50" s="6"/>
      <c r="K50" s="6"/>
      <c r="L50" s="6"/>
      <c r="M50" s="6"/>
      <c r="N50" s="6"/>
    </row>
    <row r="51" spans="1:14" ht="15.75" x14ac:dyDescent="0.25">
      <c r="A51" s="58" t="s">
        <v>52</v>
      </c>
      <c r="B51" s="58"/>
      <c r="C51" s="58"/>
      <c r="D51" s="58"/>
      <c r="E51" s="58"/>
      <c r="F51" s="59"/>
      <c r="G51" s="20">
        <v>6</v>
      </c>
      <c r="H51" s="6"/>
      <c r="I51" s="6"/>
      <c r="J51" s="6"/>
      <c r="K51" s="6"/>
      <c r="L51" s="6"/>
      <c r="M51" s="6"/>
      <c r="N51" s="6"/>
    </row>
    <row r="52" spans="1:14" ht="15.75" x14ac:dyDescent="0.25">
      <c r="A52" s="58" t="s">
        <v>56</v>
      </c>
      <c r="B52" s="58"/>
      <c r="C52" s="58"/>
      <c r="D52" s="58"/>
      <c r="E52" s="58"/>
      <c r="F52" s="59"/>
      <c r="G52" s="20">
        <v>12</v>
      </c>
      <c r="H52" s="6"/>
      <c r="I52" s="6"/>
      <c r="J52" s="6"/>
      <c r="K52" s="6"/>
      <c r="L52" s="6"/>
      <c r="M52" s="6"/>
      <c r="N52" s="6"/>
    </row>
    <row r="53" spans="1:14" ht="15.75" x14ac:dyDescent="0.25">
      <c r="A53" s="58" t="s">
        <v>55</v>
      </c>
      <c r="B53" s="58"/>
      <c r="C53" s="58"/>
      <c r="D53" s="58"/>
      <c r="E53" s="58"/>
      <c r="F53" s="59"/>
      <c r="G53" s="20">
        <v>0</v>
      </c>
      <c r="H53" s="6"/>
      <c r="I53" s="6"/>
      <c r="J53" s="6"/>
      <c r="K53" s="6"/>
      <c r="L53" s="6"/>
      <c r="M53" s="6"/>
      <c r="N53" s="6"/>
    </row>
    <row r="54" spans="1:14" ht="15.75" x14ac:dyDescent="0.25">
      <c r="A54" s="58" t="s">
        <v>58</v>
      </c>
      <c r="B54" s="58"/>
      <c r="C54" s="58"/>
      <c r="D54" s="58"/>
      <c r="E54" s="58"/>
      <c r="F54" s="59"/>
      <c r="G54" s="20">
        <v>0</v>
      </c>
      <c r="H54" s="6"/>
      <c r="I54" s="6"/>
      <c r="J54" s="6"/>
      <c r="K54" s="6"/>
      <c r="L54" s="6"/>
      <c r="M54" s="6"/>
      <c r="N54" s="6"/>
    </row>
    <row r="55" spans="1:14" ht="15.75" x14ac:dyDescent="0.25">
      <c r="A55" s="58" t="s">
        <v>59</v>
      </c>
      <c r="B55" s="58"/>
      <c r="C55" s="58"/>
      <c r="D55" s="58"/>
      <c r="E55" s="58"/>
      <c r="F55" s="59"/>
      <c r="G55" s="20">
        <v>0</v>
      </c>
      <c r="H55" s="6"/>
      <c r="I55" s="6"/>
      <c r="J55" s="6"/>
      <c r="K55" s="6"/>
      <c r="L55" s="6"/>
      <c r="M55" s="6"/>
      <c r="N55" s="6"/>
    </row>
    <row r="56" spans="1:14" ht="15.75" x14ac:dyDescent="0.25">
      <c r="A56" s="58" t="s">
        <v>60</v>
      </c>
      <c r="B56" s="58"/>
      <c r="C56" s="58"/>
      <c r="D56" s="58"/>
      <c r="E56" s="58"/>
      <c r="F56" s="59"/>
      <c r="G56" s="20">
        <v>0</v>
      </c>
      <c r="H56" s="6"/>
      <c r="I56" s="6"/>
      <c r="J56" s="6"/>
      <c r="K56" s="6"/>
      <c r="L56" s="6"/>
      <c r="M56" s="6"/>
      <c r="N56" s="6"/>
    </row>
    <row r="57" spans="1:14" ht="18.75" x14ac:dyDescent="0.3">
      <c r="A57" s="58" t="s">
        <v>62</v>
      </c>
      <c r="B57" s="58"/>
      <c r="C57" s="58"/>
      <c r="D57" s="58"/>
      <c r="E57" s="58"/>
      <c r="F57" s="59"/>
      <c r="G57" s="20">
        <v>0</v>
      </c>
      <c r="H57" s="6"/>
      <c r="I57" s="60" t="s">
        <v>13</v>
      </c>
      <c r="J57" s="60"/>
      <c r="K57" s="60"/>
      <c r="L57" s="60"/>
      <c r="M57" s="60"/>
      <c r="N57" s="43"/>
    </row>
    <row r="58" spans="1:14" ht="15.75" x14ac:dyDescent="0.25">
      <c r="A58" s="58" t="s">
        <v>64</v>
      </c>
      <c r="B58" s="58"/>
      <c r="C58" s="58"/>
      <c r="D58" s="58"/>
      <c r="E58" s="58"/>
      <c r="F58" s="59"/>
      <c r="G58" s="20">
        <v>0</v>
      </c>
      <c r="H58" s="6"/>
      <c r="I58" s="58"/>
      <c r="J58" s="58"/>
      <c r="K58" s="58"/>
      <c r="L58" s="58"/>
      <c r="M58" s="59"/>
      <c r="N58" s="44"/>
    </row>
    <row r="59" spans="1:14" ht="15.75" x14ac:dyDescent="0.25">
      <c r="A59" s="58" t="s">
        <v>63</v>
      </c>
      <c r="B59" s="58"/>
      <c r="C59" s="58"/>
      <c r="D59" s="58"/>
      <c r="E59" s="58"/>
      <c r="F59" s="59"/>
      <c r="G59" s="20">
        <v>0</v>
      </c>
      <c r="H59" s="6"/>
      <c r="I59" s="58" t="s">
        <v>14</v>
      </c>
      <c r="J59" s="58"/>
      <c r="K59" s="58"/>
      <c r="L59" s="58"/>
      <c r="M59" s="59"/>
      <c r="N59" s="18">
        <v>4</v>
      </c>
    </row>
    <row r="60" spans="1:14" ht="15.75" x14ac:dyDescent="0.25">
      <c r="A60" s="58" t="s">
        <v>65</v>
      </c>
      <c r="B60" s="58"/>
      <c r="C60" s="58"/>
      <c r="D60" s="58"/>
      <c r="E60" s="58"/>
      <c r="F60" s="59"/>
      <c r="G60" s="20">
        <v>0</v>
      </c>
      <c r="H60" s="6"/>
      <c r="I60" s="58" t="s">
        <v>33</v>
      </c>
      <c r="J60" s="58"/>
      <c r="K60" s="58"/>
      <c r="L60" s="58"/>
      <c r="M60" s="59"/>
      <c r="N60" s="18">
        <v>2</v>
      </c>
    </row>
    <row r="61" spans="1:14" ht="15.75" x14ac:dyDescent="0.25">
      <c r="A61" s="58" t="s">
        <v>71</v>
      </c>
      <c r="B61" s="58"/>
      <c r="C61" s="58"/>
      <c r="D61" s="58"/>
      <c r="E61" s="58"/>
      <c r="F61" s="59"/>
      <c r="G61" s="20">
        <v>0</v>
      </c>
      <c r="H61" s="6"/>
      <c r="I61" s="58" t="s">
        <v>21</v>
      </c>
      <c r="J61" s="58"/>
      <c r="K61" s="58"/>
      <c r="L61" s="58"/>
      <c r="M61" s="59"/>
      <c r="N61" s="18">
        <v>17</v>
      </c>
    </row>
    <row r="62" spans="1:14" ht="15.75" x14ac:dyDescent="0.25">
      <c r="A62" s="58" t="s">
        <v>3</v>
      </c>
      <c r="B62" s="58"/>
      <c r="C62" s="58"/>
      <c r="D62" s="58"/>
      <c r="E62" s="58"/>
      <c r="F62" s="59"/>
      <c r="G62" s="19">
        <f>SUM(G50:G61)</f>
        <v>23</v>
      </c>
      <c r="H62" s="6"/>
      <c r="I62" s="58" t="s">
        <v>20</v>
      </c>
      <c r="J62" s="58"/>
      <c r="K62" s="58"/>
      <c r="L62" s="58"/>
      <c r="M62" s="59"/>
      <c r="N62" s="18">
        <v>0</v>
      </c>
    </row>
    <row r="63" spans="1:14" ht="15.75" x14ac:dyDescent="0.25">
      <c r="A63" s="6"/>
      <c r="B63" s="6"/>
      <c r="C63" s="6"/>
      <c r="D63" s="6"/>
      <c r="E63" s="6"/>
      <c r="F63" s="6"/>
      <c r="G63" s="6"/>
      <c r="H63" s="6"/>
      <c r="I63" s="58" t="s">
        <v>22</v>
      </c>
      <c r="J63" s="58"/>
      <c r="K63" s="58"/>
      <c r="L63" s="58"/>
      <c r="M63" s="59"/>
      <c r="N63" s="18">
        <v>0</v>
      </c>
    </row>
    <row r="64" spans="1:14" ht="15.75" x14ac:dyDescent="0.25">
      <c r="A64" s="6"/>
      <c r="B64" s="6"/>
      <c r="C64" s="6"/>
      <c r="D64" s="6"/>
      <c r="E64" s="6"/>
      <c r="F64" s="6"/>
      <c r="G64" s="6"/>
      <c r="H64" s="6"/>
      <c r="I64" s="58" t="s">
        <v>15</v>
      </c>
      <c r="J64" s="58"/>
      <c r="K64" s="58"/>
      <c r="L64" s="58"/>
      <c r="M64" s="59"/>
      <c r="N64" s="18">
        <v>0</v>
      </c>
    </row>
    <row r="65" spans="1:14" ht="18.75" x14ac:dyDescent="0.3">
      <c r="A65" s="6"/>
      <c r="B65" s="6"/>
      <c r="C65" s="2"/>
      <c r="D65" s="6"/>
      <c r="E65" s="6"/>
      <c r="F65" s="6"/>
      <c r="G65" s="6"/>
      <c r="H65" s="6"/>
      <c r="I65" s="58" t="s">
        <v>19</v>
      </c>
      <c r="J65" s="58"/>
      <c r="K65" s="58"/>
      <c r="L65" s="58"/>
      <c r="M65" s="59"/>
      <c r="N65" s="18">
        <v>0</v>
      </c>
    </row>
    <row r="66" spans="1:14" ht="15.75" x14ac:dyDescent="0.25">
      <c r="A66" s="6"/>
      <c r="B66" s="6"/>
      <c r="C66" s="10"/>
      <c r="D66" s="6"/>
      <c r="E66" s="6"/>
      <c r="F66" s="6"/>
      <c r="G66" s="6"/>
      <c r="H66" s="6"/>
      <c r="I66" s="58" t="s">
        <v>28</v>
      </c>
      <c r="J66" s="58"/>
      <c r="K66" s="58"/>
      <c r="L66" s="58"/>
      <c r="M66" s="59"/>
      <c r="N66" s="18">
        <v>0</v>
      </c>
    </row>
    <row r="67" spans="1:14" ht="15.75" x14ac:dyDescent="0.25">
      <c r="A67" s="6"/>
      <c r="B67" s="6"/>
      <c r="C67" s="4"/>
      <c r="D67" s="6"/>
      <c r="E67" s="6"/>
      <c r="F67" s="6"/>
      <c r="G67" s="6"/>
      <c r="H67" s="6"/>
      <c r="I67" s="61" t="s">
        <v>3</v>
      </c>
      <c r="J67" s="61"/>
      <c r="K67" s="61"/>
      <c r="L67" s="61"/>
      <c r="M67" s="62"/>
      <c r="N67" s="19">
        <f>SUM(N59:N66)</f>
        <v>23</v>
      </c>
    </row>
    <row r="68" spans="1:14" ht="18.75" x14ac:dyDescent="0.3">
      <c r="A68" s="6"/>
      <c r="B68" s="6"/>
      <c r="C68" s="2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 x14ac:dyDescent="0.25">
      <c r="A69" s="6"/>
      <c r="B69" s="6"/>
      <c r="C69" s="1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 x14ac:dyDescent="0.25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x14ac:dyDescent="0.25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 x14ac:dyDescent="0.25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.75" x14ac:dyDescent="0.25">
      <c r="A73" s="6"/>
      <c r="B73" s="6"/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 x14ac:dyDescent="0.25">
      <c r="A74" s="6"/>
      <c r="B74" s="6"/>
      <c r="C74" s="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.75" x14ac:dyDescent="0.25">
      <c r="A75" s="6"/>
      <c r="B75" s="6"/>
      <c r="C75" s="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6" ht="18.75" x14ac:dyDescent="0.3">
      <c r="A81" s="60" t="s">
        <v>32</v>
      </c>
      <c r="B81" s="60"/>
      <c r="C81" s="60"/>
      <c r="D81" s="60"/>
      <c r="E81" s="60"/>
      <c r="F81" s="60"/>
      <c r="G81" s="54"/>
      <c r="H81" s="6"/>
      <c r="I81" s="60" t="s">
        <v>34</v>
      </c>
      <c r="J81" s="60"/>
      <c r="K81" s="60"/>
      <c r="L81" s="69"/>
      <c r="M81" s="51" t="s">
        <v>79</v>
      </c>
      <c r="N81" s="51" t="s">
        <v>80</v>
      </c>
    </row>
    <row r="82" spans="1:16" ht="18.75" x14ac:dyDescent="0.3">
      <c r="A82" s="60"/>
      <c r="B82" s="60"/>
      <c r="C82" s="60"/>
      <c r="D82" s="60"/>
      <c r="E82" s="60"/>
      <c r="F82" s="60"/>
      <c r="G82" s="55"/>
      <c r="H82" s="6"/>
      <c r="I82" s="60"/>
      <c r="J82" s="60"/>
      <c r="K82" s="60"/>
      <c r="L82" s="69"/>
      <c r="M82" s="52"/>
      <c r="N82" s="52"/>
    </row>
    <row r="83" spans="1:16" ht="18.75" x14ac:dyDescent="0.3">
      <c r="A83" s="61" t="s">
        <v>38</v>
      </c>
      <c r="B83" s="61"/>
      <c r="C83" s="61"/>
      <c r="D83" s="61"/>
      <c r="E83" s="61"/>
      <c r="F83" s="62"/>
      <c r="G83" s="22">
        <v>22</v>
      </c>
      <c r="H83" s="6"/>
      <c r="I83" s="60"/>
      <c r="J83" s="60"/>
      <c r="K83" s="60"/>
      <c r="L83" s="69"/>
      <c r="M83" s="53"/>
      <c r="N83" s="53"/>
    </row>
    <row r="84" spans="1:16" ht="15.75" x14ac:dyDescent="0.25">
      <c r="A84" s="58" t="s">
        <v>77</v>
      </c>
      <c r="B84" s="58"/>
      <c r="C84" s="58"/>
      <c r="D84" s="58"/>
      <c r="E84" s="58"/>
      <c r="F84" s="59"/>
      <c r="G84" s="22">
        <v>30</v>
      </c>
      <c r="H84" s="6"/>
      <c r="I84" s="58" t="s">
        <v>36</v>
      </c>
      <c r="J84" s="58"/>
      <c r="K84" s="58"/>
      <c r="L84" s="59"/>
      <c r="M84" s="24">
        <v>2509</v>
      </c>
      <c r="N84" s="24">
        <v>3475</v>
      </c>
    </row>
    <row r="85" spans="1:16" ht="15.75" x14ac:dyDescent="0.25">
      <c r="A85" s="73" t="s">
        <v>75</v>
      </c>
      <c r="B85" s="73"/>
      <c r="C85" s="73"/>
      <c r="D85" s="73"/>
      <c r="E85" s="73"/>
      <c r="F85" s="74"/>
      <c r="G85" s="22">
        <v>1</v>
      </c>
      <c r="H85" s="6"/>
      <c r="I85" s="58" t="s">
        <v>52</v>
      </c>
      <c r="J85" s="58"/>
      <c r="K85" s="58"/>
      <c r="L85" s="59"/>
      <c r="M85" s="24">
        <v>2462</v>
      </c>
      <c r="N85" s="24">
        <v>3491</v>
      </c>
    </row>
    <row r="86" spans="1:16" ht="15.75" x14ac:dyDescent="0.25">
      <c r="A86" s="61" t="s">
        <v>3</v>
      </c>
      <c r="B86" s="61"/>
      <c r="C86" s="61"/>
      <c r="D86" s="61"/>
      <c r="E86" s="61"/>
      <c r="F86" s="62"/>
      <c r="G86" s="21">
        <f>SUM(G83:G85)</f>
        <v>53</v>
      </c>
      <c r="H86" s="6"/>
      <c r="I86" s="58" t="s">
        <v>56</v>
      </c>
      <c r="J86" s="58"/>
      <c r="K86" s="58"/>
      <c r="L86" s="59"/>
      <c r="M86" s="24">
        <v>3179</v>
      </c>
      <c r="N86" s="24">
        <v>8793</v>
      </c>
    </row>
    <row r="87" spans="1:16" ht="15.75" x14ac:dyDescent="0.25">
      <c r="A87" s="6"/>
      <c r="B87" s="6"/>
      <c r="C87" s="6"/>
      <c r="D87" s="6"/>
      <c r="E87" s="6"/>
      <c r="F87" s="6"/>
      <c r="G87" s="6"/>
      <c r="H87" s="6"/>
      <c r="I87" s="58" t="s">
        <v>55</v>
      </c>
      <c r="J87" s="58"/>
      <c r="K87" s="58"/>
      <c r="L87" s="59"/>
      <c r="M87" s="24">
        <v>0</v>
      </c>
      <c r="N87" s="24">
        <v>0</v>
      </c>
    </row>
    <row r="88" spans="1:16" ht="15.75" x14ac:dyDescent="0.25">
      <c r="A88" s="6"/>
      <c r="B88" s="6"/>
      <c r="C88" s="10"/>
      <c r="D88" s="6"/>
      <c r="E88" s="6"/>
      <c r="F88" s="6"/>
      <c r="G88" s="6"/>
      <c r="H88" s="6"/>
      <c r="I88" s="58" t="s">
        <v>58</v>
      </c>
      <c r="J88" s="58"/>
      <c r="K88" s="58"/>
      <c r="L88" s="59"/>
      <c r="M88" s="24">
        <v>0</v>
      </c>
      <c r="N88" s="24">
        <v>0</v>
      </c>
    </row>
    <row r="89" spans="1:16" ht="15.75" x14ac:dyDescent="0.25">
      <c r="A89" s="6"/>
      <c r="B89" s="6"/>
      <c r="C89" s="4"/>
      <c r="D89" s="6"/>
      <c r="E89" s="6"/>
      <c r="F89" s="6"/>
      <c r="G89" s="6"/>
      <c r="H89" s="6"/>
      <c r="I89" s="58" t="s">
        <v>59</v>
      </c>
      <c r="J89" s="58"/>
      <c r="K89" s="58"/>
      <c r="L89" s="59"/>
      <c r="M89" s="24">
        <v>0</v>
      </c>
      <c r="N89" s="24">
        <v>0</v>
      </c>
    </row>
    <row r="90" spans="1:16" ht="15.75" x14ac:dyDescent="0.25">
      <c r="A90" s="6"/>
      <c r="B90" s="6"/>
      <c r="C90" s="4"/>
      <c r="D90" s="6"/>
      <c r="E90" s="6"/>
      <c r="F90" s="6"/>
      <c r="G90" s="6"/>
      <c r="H90" s="6"/>
      <c r="I90" s="58" t="s">
        <v>60</v>
      </c>
      <c r="J90" s="58"/>
      <c r="K90" s="58"/>
      <c r="L90" s="59"/>
      <c r="M90" s="24">
        <v>0</v>
      </c>
      <c r="N90" s="24">
        <v>0</v>
      </c>
    </row>
    <row r="91" spans="1:16" ht="15.75" x14ac:dyDescent="0.25">
      <c r="A91" s="6"/>
      <c r="B91" s="6"/>
      <c r="C91" s="4"/>
      <c r="D91" s="6"/>
      <c r="E91" s="6"/>
      <c r="F91" s="6"/>
      <c r="G91" s="6"/>
      <c r="H91" s="6"/>
      <c r="I91" s="58" t="s">
        <v>62</v>
      </c>
      <c r="J91" s="58"/>
      <c r="K91" s="58"/>
      <c r="L91" s="59"/>
      <c r="M91" s="24">
        <v>0</v>
      </c>
      <c r="N91" s="24">
        <v>0</v>
      </c>
    </row>
    <row r="92" spans="1:16" ht="15.75" x14ac:dyDescent="0.25">
      <c r="A92" s="6"/>
      <c r="B92" s="6"/>
      <c r="C92" s="4"/>
      <c r="D92" s="6"/>
      <c r="E92" s="6"/>
      <c r="F92" s="6"/>
      <c r="G92" s="6"/>
      <c r="H92" s="6"/>
      <c r="I92" s="58" t="s">
        <v>64</v>
      </c>
      <c r="J92" s="58"/>
      <c r="K92" s="58"/>
      <c r="L92" s="59"/>
      <c r="M92" s="24">
        <v>0</v>
      </c>
      <c r="N92" s="24">
        <v>0</v>
      </c>
      <c r="O92" s="27"/>
      <c r="P92" s="27"/>
    </row>
    <row r="93" spans="1:16" ht="15.75" x14ac:dyDescent="0.25">
      <c r="A93" s="6"/>
      <c r="B93" s="6"/>
      <c r="C93" s="4"/>
      <c r="D93" s="6"/>
      <c r="E93" s="6"/>
      <c r="F93" s="6"/>
      <c r="G93" s="6"/>
      <c r="H93" s="6"/>
      <c r="I93" s="58" t="s">
        <v>63</v>
      </c>
      <c r="J93" s="58"/>
      <c r="K93" s="58"/>
      <c r="L93" s="59"/>
      <c r="M93" s="24">
        <v>0</v>
      </c>
      <c r="N93" s="24">
        <v>0</v>
      </c>
    </row>
    <row r="94" spans="1:16" ht="15.75" x14ac:dyDescent="0.25">
      <c r="A94" s="6"/>
      <c r="B94" s="6"/>
      <c r="C94" s="4"/>
      <c r="D94" s="6"/>
      <c r="E94" s="6"/>
      <c r="F94" s="6"/>
      <c r="G94" s="6"/>
      <c r="H94" s="6"/>
      <c r="I94" s="58" t="s">
        <v>65</v>
      </c>
      <c r="J94" s="58"/>
      <c r="K94" s="58"/>
      <c r="L94" s="59"/>
      <c r="M94" s="24">
        <v>0</v>
      </c>
      <c r="N94" s="24">
        <v>0</v>
      </c>
    </row>
    <row r="95" spans="1:16" ht="15.75" x14ac:dyDescent="0.25">
      <c r="A95" s="6"/>
      <c r="B95" s="6"/>
      <c r="C95" s="5"/>
      <c r="D95" s="6"/>
      <c r="E95" s="6"/>
      <c r="F95" s="6"/>
      <c r="G95" s="6"/>
      <c r="H95" s="6"/>
      <c r="I95" s="58" t="s">
        <v>71</v>
      </c>
      <c r="J95" s="58"/>
      <c r="K95" s="58"/>
      <c r="L95" s="59"/>
      <c r="M95" s="24">
        <v>0</v>
      </c>
      <c r="N95" s="24">
        <v>0</v>
      </c>
    </row>
    <row r="96" spans="1:16" ht="15.75" x14ac:dyDescent="0.25">
      <c r="A96" s="6"/>
      <c r="B96" s="6"/>
      <c r="C96" s="14"/>
      <c r="D96" s="6"/>
      <c r="E96" s="6"/>
      <c r="F96" s="6"/>
      <c r="G96" s="6"/>
      <c r="H96" s="6"/>
      <c r="I96" s="12" t="s">
        <v>3</v>
      </c>
      <c r="J96" s="12"/>
      <c r="K96" s="12"/>
      <c r="L96" s="29"/>
      <c r="M96" s="26">
        <f>SUM(M84:M95)</f>
        <v>8150</v>
      </c>
      <c r="N96" s="26">
        <f>SUM(N84:N95)</f>
        <v>15759</v>
      </c>
    </row>
    <row r="97" spans="1:14" ht="15.75" x14ac:dyDescent="0.25">
      <c r="A97" s="6"/>
      <c r="B97" s="6"/>
      <c r="C97" s="6"/>
      <c r="D97" s="6"/>
      <c r="E97" s="6"/>
      <c r="F97" s="6"/>
      <c r="G97" s="6"/>
      <c r="H97" s="6"/>
      <c r="I97" s="12"/>
      <c r="J97" s="12"/>
      <c r="K97" s="12"/>
      <c r="L97" s="12"/>
      <c r="M97" s="12"/>
      <c r="N97" s="12"/>
    </row>
    <row r="98" spans="1:14" ht="18.75" x14ac:dyDescent="0.3">
      <c r="A98" s="6"/>
      <c r="B98" s="6"/>
      <c r="C98" s="15"/>
      <c r="D98" s="6"/>
      <c r="E98" s="6"/>
      <c r="F98" s="6"/>
      <c r="G98" s="6"/>
      <c r="H98" s="6"/>
      <c r="I98" s="1"/>
      <c r="J98" s="1"/>
      <c r="K98" s="12"/>
      <c r="L98" s="12"/>
      <c r="M98" s="12"/>
      <c r="N98" s="12"/>
    </row>
    <row r="99" spans="1:14" ht="18.75" x14ac:dyDescent="0.3">
      <c r="A99" s="6"/>
      <c r="B99" s="6"/>
      <c r="C99" s="16"/>
      <c r="D99" s="6"/>
      <c r="E99" s="6"/>
      <c r="F99" s="6"/>
      <c r="G99" s="6"/>
      <c r="H99" s="6"/>
      <c r="I99" s="1"/>
      <c r="J99" s="1"/>
      <c r="K99" s="12"/>
      <c r="L99" s="12"/>
      <c r="M99" s="12"/>
      <c r="N99" s="12"/>
    </row>
    <row r="100" spans="1:14" ht="18.75" x14ac:dyDescent="0.3">
      <c r="A100" s="11"/>
      <c r="B100" s="8"/>
      <c r="C100" s="16"/>
      <c r="D100" s="6"/>
      <c r="E100" s="6"/>
      <c r="F100" s="6"/>
      <c r="G100" s="6"/>
      <c r="H100" s="6"/>
      <c r="I100" s="1"/>
      <c r="J100" s="1"/>
      <c r="K100" s="12"/>
      <c r="L100" s="12"/>
      <c r="M100" s="12"/>
      <c r="N100" s="12"/>
    </row>
    <row r="101" spans="1:14" ht="15.75" x14ac:dyDescent="0.25">
      <c r="A101" s="6"/>
      <c r="B101" s="6"/>
      <c r="C101" s="9"/>
      <c r="D101" s="6"/>
      <c r="E101" s="6"/>
      <c r="F101" s="6"/>
      <c r="G101" s="6"/>
      <c r="H101" s="6"/>
      <c r="I101" s="1"/>
      <c r="J101" s="1"/>
      <c r="K101" s="12"/>
      <c r="L101" s="12"/>
      <c r="M101" s="12"/>
      <c r="N101" s="12"/>
    </row>
    <row r="102" spans="1:14" ht="18.75" x14ac:dyDescent="0.3">
      <c r="A102" s="60" t="s">
        <v>24</v>
      </c>
      <c r="B102" s="60"/>
      <c r="C102" s="60"/>
      <c r="D102" s="60"/>
      <c r="E102" s="60"/>
      <c r="F102" s="60"/>
      <c r="G102" s="17"/>
      <c r="H102" s="6"/>
      <c r="I102" s="13"/>
      <c r="J102" s="1"/>
      <c r="K102" s="12"/>
      <c r="L102" s="12"/>
      <c r="M102" s="12"/>
      <c r="N102" s="12"/>
    </row>
    <row r="103" spans="1:14" ht="15.75" x14ac:dyDescent="0.25">
      <c r="A103" s="58" t="s">
        <v>16</v>
      </c>
      <c r="B103" s="58"/>
      <c r="C103" s="58"/>
      <c r="D103" s="58"/>
      <c r="E103" s="58"/>
      <c r="F103" s="59"/>
      <c r="G103" s="18">
        <v>32</v>
      </c>
      <c r="H103" s="6"/>
      <c r="I103" s="13"/>
      <c r="J103" s="1"/>
      <c r="K103" s="12"/>
      <c r="L103" s="12"/>
      <c r="M103" s="12"/>
      <c r="N103" s="12"/>
    </row>
    <row r="104" spans="1:14" ht="15.75" x14ac:dyDescent="0.25">
      <c r="A104" s="58" t="s">
        <v>17</v>
      </c>
      <c r="B104" s="58"/>
      <c r="C104" s="58"/>
      <c r="D104" s="58"/>
      <c r="E104" s="58"/>
      <c r="F104" s="59"/>
      <c r="G104" s="18">
        <v>21</v>
      </c>
      <c r="H104" s="6"/>
      <c r="I104" s="13"/>
      <c r="J104" s="1"/>
      <c r="K104" s="12"/>
      <c r="L104" s="12"/>
      <c r="M104" s="12"/>
      <c r="N104" s="12"/>
    </row>
    <row r="105" spans="1:14" ht="15.75" x14ac:dyDescent="0.25">
      <c r="A105" s="61" t="s">
        <v>3</v>
      </c>
      <c r="B105" s="61"/>
      <c r="C105" s="61"/>
      <c r="D105" s="61"/>
      <c r="E105" s="61"/>
      <c r="F105" s="62"/>
      <c r="G105" s="19">
        <f>SUM(G103:G104)</f>
        <v>53</v>
      </c>
      <c r="H105" s="6"/>
      <c r="I105" s="12"/>
      <c r="J105" s="12"/>
      <c r="K105" s="12"/>
      <c r="L105" s="12"/>
      <c r="M105" s="12"/>
      <c r="N105" s="12"/>
    </row>
    <row r="106" spans="1:1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8"/>
      <c r="L107" s="6"/>
      <c r="M107" s="6"/>
      <c r="N107" s="6"/>
    </row>
    <row r="108" spans="1:14" ht="15.75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6"/>
      <c r="K108" s="8"/>
      <c r="L108" s="6"/>
      <c r="M108" s="6"/>
      <c r="N108" s="6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25"/>
      <c r="J109" s="6"/>
      <c r="K109" s="6"/>
      <c r="L109" s="6"/>
      <c r="M109" s="6"/>
      <c r="N109" s="6"/>
    </row>
    <row r="110" spans="1:1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39.75" customHeight="1" x14ac:dyDescent="0.35">
      <c r="A122" s="63" t="s">
        <v>73</v>
      </c>
      <c r="B122" s="63"/>
      <c r="C122" s="63"/>
      <c r="D122" s="63"/>
      <c r="E122" s="63"/>
      <c r="F122" s="63"/>
      <c r="G122" s="45"/>
      <c r="H122" s="6"/>
      <c r="I122" s="6"/>
      <c r="J122" s="6"/>
      <c r="K122" s="27"/>
    </row>
    <row r="123" spans="1:14" ht="15.75" x14ac:dyDescent="0.25">
      <c r="A123" s="58"/>
      <c r="B123" s="58"/>
      <c r="C123" s="58"/>
      <c r="D123" s="58"/>
      <c r="E123" s="58"/>
      <c r="F123" s="59"/>
      <c r="G123" s="46"/>
      <c r="H123" s="6"/>
      <c r="I123" s="6"/>
      <c r="J123" s="6"/>
      <c r="K123" s="27"/>
    </row>
    <row r="124" spans="1:14" ht="15.75" x14ac:dyDescent="0.25">
      <c r="A124" s="58" t="s">
        <v>69</v>
      </c>
      <c r="B124" s="58"/>
      <c r="C124" s="58"/>
      <c r="D124" s="58"/>
      <c r="E124" s="58"/>
      <c r="F124" s="59"/>
      <c r="G124" s="20">
        <v>3</v>
      </c>
      <c r="H124" s="6"/>
      <c r="I124" s="6"/>
      <c r="J124" s="6"/>
      <c r="K124" s="27"/>
    </row>
    <row r="125" spans="1:14" ht="15.75" x14ac:dyDescent="0.25">
      <c r="A125" s="58" t="s">
        <v>70</v>
      </c>
      <c r="B125" s="58"/>
      <c r="C125" s="58"/>
      <c r="D125" s="58"/>
      <c r="E125" s="58"/>
      <c r="F125" s="59"/>
      <c r="G125" s="20">
        <v>0</v>
      </c>
      <c r="H125" s="6"/>
      <c r="I125" s="6"/>
      <c r="J125" s="6"/>
      <c r="K125" s="27"/>
    </row>
    <row r="126" spans="1:14" ht="15.75" x14ac:dyDescent="0.25">
      <c r="A126" s="58" t="s">
        <v>78</v>
      </c>
      <c r="B126" s="58"/>
      <c r="C126" s="58"/>
      <c r="D126" s="58"/>
      <c r="E126" s="58"/>
      <c r="F126" s="59"/>
      <c r="G126" s="20">
        <v>16</v>
      </c>
      <c r="H126" s="6"/>
      <c r="I126" s="6"/>
      <c r="J126" s="6"/>
      <c r="K126" s="27"/>
    </row>
    <row r="127" spans="1:14" ht="15.75" x14ac:dyDescent="0.25">
      <c r="A127" s="58" t="s">
        <v>66</v>
      </c>
      <c r="B127" s="58"/>
      <c r="C127" s="58"/>
      <c r="D127" s="58"/>
      <c r="E127" s="58"/>
      <c r="F127" s="59"/>
      <c r="G127" s="20">
        <v>10</v>
      </c>
      <c r="H127" s="6"/>
      <c r="I127" s="6"/>
      <c r="J127" s="6"/>
      <c r="K127" s="27"/>
    </row>
    <row r="128" spans="1:14" ht="15.75" x14ac:dyDescent="0.25">
      <c r="A128" s="58" t="s">
        <v>67</v>
      </c>
      <c r="B128" s="58"/>
      <c r="C128" s="58"/>
      <c r="D128" s="58"/>
      <c r="E128" s="58"/>
      <c r="F128" s="59"/>
      <c r="G128" s="20">
        <v>0</v>
      </c>
      <c r="H128" s="6"/>
      <c r="I128" s="6"/>
      <c r="J128" s="6"/>
      <c r="K128" s="27"/>
    </row>
    <row r="129" spans="1:14" ht="15.75" x14ac:dyDescent="0.25">
      <c r="A129" s="58" t="s">
        <v>72</v>
      </c>
      <c r="B129" s="58"/>
      <c r="C129" s="58"/>
      <c r="D129" s="58"/>
      <c r="E129" s="58"/>
      <c r="F129" s="59"/>
      <c r="G129" s="20">
        <v>0</v>
      </c>
      <c r="H129" s="6"/>
      <c r="I129" s="6"/>
      <c r="J129" s="6"/>
      <c r="K129" s="27"/>
    </row>
    <row r="130" spans="1:14" ht="15.75" x14ac:dyDescent="0.25">
      <c r="A130" s="58" t="s">
        <v>68</v>
      </c>
      <c r="B130" s="58"/>
      <c r="C130" s="58"/>
      <c r="D130" s="58"/>
      <c r="E130" s="58"/>
      <c r="F130" s="59"/>
      <c r="G130" s="20"/>
      <c r="H130" s="6"/>
      <c r="I130" s="6"/>
      <c r="J130" s="6"/>
      <c r="K130" s="27"/>
    </row>
    <row r="131" spans="1:14" ht="15.75" x14ac:dyDescent="0.25">
      <c r="A131" s="58" t="s">
        <v>84</v>
      </c>
      <c r="B131" s="58"/>
      <c r="C131" s="58"/>
      <c r="D131" s="58"/>
      <c r="E131" s="58"/>
      <c r="F131" s="59"/>
      <c r="G131" s="20">
        <v>1</v>
      </c>
      <c r="H131" s="6"/>
      <c r="I131" s="6"/>
      <c r="J131" s="6"/>
      <c r="K131" s="27"/>
    </row>
    <row r="132" spans="1:14" ht="15.75" x14ac:dyDescent="0.25">
      <c r="A132" s="61" t="s">
        <v>3</v>
      </c>
      <c r="B132" s="61"/>
      <c r="C132" s="61"/>
      <c r="D132" s="61"/>
      <c r="E132" s="61"/>
      <c r="F132" s="62"/>
      <c r="G132" s="19">
        <f>SUM(G124:G131)</f>
        <v>30</v>
      </c>
      <c r="H132" s="6"/>
      <c r="I132" s="6"/>
      <c r="J132" s="6"/>
      <c r="K132" s="27"/>
    </row>
    <row r="133" spans="1:14" ht="18.75" x14ac:dyDescent="0.3">
      <c r="A133" s="60" t="s">
        <v>76</v>
      </c>
      <c r="B133" s="60"/>
      <c r="C133" s="60"/>
      <c r="D133" s="60"/>
      <c r="E133" s="60"/>
      <c r="F133" s="69"/>
      <c r="G133" s="17"/>
      <c r="H133" s="6"/>
      <c r="I133" s="6"/>
      <c r="J133" s="6"/>
      <c r="K133" s="27"/>
    </row>
    <row r="134" spans="1:14" ht="15.75" x14ac:dyDescent="0.25">
      <c r="A134" s="58" t="s">
        <v>16</v>
      </c>
      <c r="B134" s="58"/>
      <c r="C134" s="58"/>
      <c r="D134" s="58"/>
      <c r="E134" s="58"/>
      <c r="F134" s="59"/>
      <c r="G134" s="18">
        <v>22</v>
      </c>
      <c r="H134" s="6"/>
      <c r="I134" s="6"/>
      <c r="J134" s="6"/>
      <c r="K134" s="27"/>
    </row>
    <row r="135" spans="1:14" ht="15.75" x14ac:dyDescent="0.25">
      <c r="A135" s="58" t="s">
        <v>17</v>
      </c>
      <c r="B135" s="58"/>
      <c r="C135" s="58"/>
      <c r="D135" s="58"/>
      <c r="E135" s="58"/>
      <c r="F135" s="59"/>
      <c r="G135" s="18">
        <v>8</v>
      </c>
      <c r="H135" s="6"/>
      <c r="I135" s="6"/>
      <c r="J135" s="6"/>
      <c r="K135" s="27"/>
    </row>
    <row r="136" spans="1:14" ht="15.75" x14ac:dyDescent="0.25">
      <c r="A136" s="61" t="s">
        <v>3</v>
      </c>
      <c r="B136" s="61"/>
      <c r="C136" s="61"/>
      <c r="D136" s="61"/>
      <c r="E136" s="61"/>
      <c r="F136" s="62"/>
      <c r="G136" s="19">
        <f>SUM(G134:G135)</f>
        <v>30</v>
      </c>
      <c r="H136" s="6"/>
      <c r="I136" s="6"/>
      <c r="J136" s="6"/>
      <c r="K136" s="27"/>
    </row>
    <row r="137" spans="1:1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21" x14ac:dyDescent="0.35">
      <c r="A138" s="67" t="s">
        <v>18</v>
      </c>
      <c r="B138" s="67"/>
      <c r="C138" s="67"/>
      <c r="D138" s="67"/>
      <c r="E138" s="67"/>
      <c r="F138" s="68"/>
      <c r="G138" s="45"/>
      <c r="H138" s="6"/>
      <c r="I138" s="6"/>
      <c r="J138" s="6"/>
      <c r="K138" s="6"/>
      <c r="L138" s="6"/>
      <c r="M138" s="6"/>
      <c r="N138" s="6"/>
    </row>
    <row r="139" spans="1:14" ht="15.75" x14ac:dyDescent="0.25">
      <c r="A139" s="58"/>
      <c r="B139" s="58"/>
      <c r="C139" s="58"/>
      <c r="D139" s="58"/>
      <c r="E139" s="58"/>
      <c r="F139" s="59"/>
      <c r="G139" s="46"/>
      <c r="H139" s="6"/>
      <c r="I139" s="6"/>
      <c r="J139" s="6"/>
      <c r="K139" s="6"/>
      <c r="L139" s="6"/>
      <c r="M139" s="6"/>
      <c r="N139" s="6"/>
    </row>
    <row r="140" spans="1:14" ht="15.75" x14ac:dyDescent="0.25">
      <c r="A140" s="58" t="s">
        <v>47</v>
      </c>
      <c r="B140" s="58"/>
      <c r="C140" s="58"/>
      <c r="D140" s="58"/>
      <c r="E140" s="58"/>
      <c r="F140" s="59"/>
      <c r="G140" s="18">
        <v>0</v>
      </c>
      <c r="H140" s="6"/>
      <c r="I140" s="6"/>
      <c r="J140" s="6"/>
      <c r="K140" s="6"/>
      <c r="L140" s="6"/>
      <c r="M140" s="6"/>
      <c r="N140" s="6"/>
    </row>
    <row r="141" spans="1:14" ht="15.75" x14ac:dyDescent="0.25">
      <c r="A141" s="58" t="s">
        <v>48</v>
      </c>
      <c r="B141" s="58"/>
      <c r="C141" s="58"/>
      <c r="D141" s="58"/>
      <c r="E141" s="58"/>
      <c r="F141" s="59"/>
      <c r="G141" s="18">
        <v>15</v>
      </c>
      <c r="H141" s="6"/>
      <c r="I141" s="6"/>
      <c r="J141" s="6"/>
      <c r="K141" s="6"/>
      <c r="L141" s="6"/>
      <c r="M141" s="6"/>
      <c r="N141" s="6"/>
    </row>
    <row r="142" spans="1:14" ht="15.75" x14ac:dyDescent="0.25">
      <c r="A142" s="58" t="s">
        <v>49</v>
      </c>
      <c r="B142" s="58"/>
      <c r="C142" s="58"/>
      <c r="D142" s="58"/>
      <c r="E142" s="58"/>
      <c r="F142" s="59"/>
      <c r="G142" s="18">
        <v>12</v>
      </c>
      <c r="H142" s="6"/>
      <c r="I142" s="6"/>
      <c r="J142" s="6"/>
      <c r="K142" s="6"/>
      <c r="L142" s="6"/>
      <c r="M142" s="6"/>
      <c r="N142" s="6"/>
    </row>
    <row r="143" spans="1:14" ht="15.75" x14ac:dyDescent="0.25">
      <c r="A143" s="58" t="s">
        <v>50</v>
      </c>
      <c r="B143" s="58"/>
      <c r="C143" s="58"/>
      <c r="D143" s="58"/>
      <c r="E143" s="58"/>
      <c r="F143" s="59"/>
      <c r="G143" s="18">
        <v>3</v>
      </c>
      <c r="H143" s="6"/>
      <c r="I143" s="6"/>
      <c r="J143" s="6"/>
      <c r="K143" s="6"/>
      <c r="L143" s="6"/>
      <c r="M143" s="6"/>
      <c r="N143" s="6"/>
    </row>
    <row r="144" spans="1:14" ht="15.75" x14ac:dyDescent="0.25">
      <c r="A144" s="58" t="s">
        <v>51</v>
      </c>
      <c r="B144" s="58"/>
      <c r="C144" s="58"/>
      <c r="D144" s="58"/>
      <c r="E144" s="58"/>
      <c r="F144" s="59"/>
      <c r="G144" s="18">
        <v>0</v>
      </c>
      <c r="H144" s="6"/>
      <c r="I144" s="28"/>
      <c r="J144" s="28"/>
      <c r="K144" s="6"/>
      <c r="L144" s="6"/>
      <c r="M144" s="6"/>
      <c r="N144" s="6"/>
    </row>
    <row r="145" spans="1:14" ht="15.75" x14ac:dyDescent="0.25">
      <c r="A145" s="61" t="s">
        <v>3</v>
      </c>
      <c r="B145" s="61"/>
      <c r="C145" s="61"/>
      <c r="D145" s="61"/>
      <c r="E145" s="61"/>
      <c r="F145" s="62"/>
      <c r="G145" s="19">
        <f>SUM(G140:G144)</f>
        <v>30</v>
      </c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 customHeight="1" x14ac:dyDescent="0.25">
      <c r="A147" s="34" t="s">
        <v>85</v>
      </c>
      <c r="B147" s="34"/>
      <c r="C147" s="34"/>
      <c r="D147" s="34"/>
      <c r="E147" s="34"/>
      <c r="F147" s="47"/>
      <c r="G147" s="48"/>
      <c r="I147" s="6"/>
      <c r="J147" s="6"/>
      <c r="K147" s="6"/>
      <c r="L147" s="6"/>
      <c r="M147" s="6"/>
      <c r="N147" s="6"/>
    </row>
    <row r="148" spans="1:14" ht="18.75" customHeight="1" x14ac:dyDescent="0.25">
      <c r="A148" s="36" t="s">
        <v>87</v>
      </c>
      <c r="B148" s="34"/>
      <c r="C148" s="34"/>
      <c r="D148" s="34"/>
      <c r="E148" s="34"/>
      <c r="F148" s="49"/>
      <c r="G148" s="50"/>
      <c r="I148" s="6"/>
      <c r="J148" s="6"/>
      <c r="K148" s="6"/>
      <c r="L148" s="6"/>
      <c r="M148" s="6"/>
      <c r="N148" s="6"/>
    </row>
    <row r="149" spans="1:14" ht="18.75" x14ac:dyDescent="0.3">
      <c r="A149" s="32"/>
      <c r="B149" s="32"/>
      <c r="C149" s="32"/>
      <c r="D149" s="32"/>
      <c r="E149" s="32"/>
      <c r="F149" s="30">
        <v>2021</v>
      </c>
      <c r="G149" s="30">
        <v>2022</v>
      </c>
      <c r="I149" s="6"/>
      <c r="J149" s="6"/>
      <c r="K149" s="6"/>
      <c r="L149" s="6"/>
      <c r="M149" s="6"/>
      <c r="N149" s="6"/>
    </row>
    <row r="150" spans="1:14" ht="15.75" x14ac:dyDescent="0.25">
      <c r="A150" s="31" t="s">
        <v>82</v>
      </c>
      <c r="B150" s="31"/>
      <c r="C150" s="31"/>
      <c r="D150" s="31"/>
      <c r="E150" s="31"/>
      <c r="F150" s="22">
        <v>14</v>
      </c>
      <c r="G150" s="23">
        <v>22</v>
      </c>
      <c r="I150" s="6"/>
      <c r="J150" s="6"/>
      <c r="K150" s="6"/>
      <c r="L150" s="6"/>
      <c r="M150" s="6"/>
      <c r="N150" s="6"/>
    </row>
    <row r="151" spans="1:14" ht="15.75" x14ac:dyDescent="0.25">
      <c r="A151" s="12" t="s">
        <v>83</v>
      </c>
      <c r="B151" s="12"/>
      <c r="C151" s="12"/>
      <c r="D151" s="12"/>
      <c r="E151" s="12"/>
      <c r="F151" s="22">
        <v>39</v>
      </c>
      <c r="G151" s="23">
        <v>30</v>
      </c>
      <c r="I151" s="6"/>
      <c r="J151" s="6"/>
      <c r="K151" s="6"/>
      <c r="L151" s="6"/>
      <c r="M151" s="6"/>
      <c r="N151" s="6"/>
    </row>
    <row r="152" spans="1:14" ht="15.75" x14ac:dyDescent="0.25">
      <c r="A152" s="33" t="s">
        <v>75</v>
      </c>
      <c r="B152" s="33"/>
      <c r="C152" s="33"/>
      <c r="D152" s="33"/>
      <c r="E152" s="33"/>
      <c r="F152" s="22">
        <v>0</v>
      </c>
      <c r="G152" s="23">
        <v>1</v>
      </c>
      <c r="I152" s="6"/>
      <c r="J152" s="6"/>
      <c r="K152" s="6"/>
      <c r="L152" s="6"/>
      <c r="M152" s="6"/>
      <c r="N152" s="6"/>
    </row>
    <row r="153" spans="1:14" ht="15.75" x14ac:dyDescent="0.25">
      <c r="A153" s="31" t="s">
        <v>3</v>
      </c>
      <c r="B153" s="31"/>
      <c r="C153" s="31"/>
      <c r="D153" s="31"/>
      <c r="E153" s="31"/>
      <c r="F153" s="21">
        <f>SUM(F150:F152)</f>
        <v>53</v>
      </c>
      <c r="G153" s="35">
        <f>SUM(G150:G152)</f>
        <v>53</v>
      </c>
      <c r="I153" s="6"/>
      <c r="J153" s="6"/>
      <c r="K153" s="6"/>
      <c r="L153" s="6"/>
      <c r="M153" s="6"/>
      <c r="N153" s="6"/>
    </row>
    <row r="154" spans="1:14" x14ac:dyDescent="0.25">
      <c r="H154" s="6"/>
      <c r="I154" s="6"/>
      <c r="J154" s="6"/>
      <c r="K154" s="6"/>
      <c r="L154" s="6"/>
      <c r="M154" s="6"/>
      <c r="N154" s="6"/>
    </row>
    <row r="155" spans="1:14" ht="15" customHeight="1" x14ac:dyDescent="0.25">
      <c r="A155" s="64" t="s">
        <v>88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</row>
    <row r="156" spans="1:14" ht="15" customHeight="1" x14ac:dyDescent="0.25">
      <c r="A156" s="65" t="s">
        <v>23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</sheetData>
  <mergeCells count="121">
    <mergeCell ref="A1:K2"/>
    <mergeCell ref="A21:F21"/>
    <mergeCell ref="I20:M20"/>
    <mergeCell ref="A11:F11"/>
    <mergeCell ref="A18:F18"/>
    <mergeCell ref="A19:F19"/>
    <mergeCell ref="A20:F20"/>
    <mergeCell ref="A9:F9"/>
    <mergeCell ref="A13:F13"/>
    <mergeCell ref="A14:F14"/>
    <mergeCell ref="A15:F15"/>
    <mergeCell ref="A16:F16"/>
    <mergeCell ref="A17:F17"/>
    <mergeCell ref="A3:N3"/>
    <mergeCell ref="A4:N4"/>
    <mergeCell ref="A51:F51"/>
    <mergeCell ref="A52:F52"/>
    <mergeCell ref="A53:F53"/>
    <mergeCell ref="A54:F54"/>
    <mergeCell ref="A22:F22"/>
    <mergeCell ref="A34:F34"/>
    <mergeCell ref="A35:F35"/>
    <mergeCell ref="A36:F36"/>
    <mergeCell ref="A37:F37"/>
    <mergeCell ref="A38:F38"/>
    <mergeCell ref="I43:M43"/>
    <mergeCell ref="I35:M35"/>
    <mergeCell ref="I34:M34"/>
    <mergeCell ref="I57:M57"/>
    <mergeCell ref="I59:M59"/>
    <mergeCell ref="I60:M60"/>
    <mergeCell ref="A61:F61"/>
    <mergeCell ref="A62:F62"/>
    <mergeCell ref="A49:F49"/>
    <mergeCell ref="I36:M36"/>
    <mergeCell ref="I37:M37"/>
    <mergeCell ref="I38:M38"/>
    <mergeCell ref="I39:M39"/>
    <mergeCell ref="I40:M40"/>
    <mergeCell ref="I41:M41"/>
    <mergeCell ref="I42:M42"/>
    <mergeCell ref="A55:F55"/>
    <mergeCell ref="A56:F56"/>
    <mergeCell ref="A57:F57"/>
    <mergeCell ref="A58:F58"/>
    <mergeCell ref="A59:F59"/>
    <mergeCell ref="A60:F60"/>
    <mergeCell ref="A48:F48"/>
    <mergeCell ref="A50:F50"/>
    <mergeCell ref="I67:M67"/>
    <mergeCell ref="I58:M58"/>
    <mergeCell ref="A81:F81"/>
    <mergeCell ref="A83:F83"/>
    <mergeCell ref="A84:F84"/>
    <mergeCell ref="A85:F85"/>
    <mergeCell ref="I61:M61"/>
    <mergeCell ref="I62:M62"/>
    <mergeCell ref="I63:M63"/>
    <mergeCell ref="I64:M64"/>
    <mergeCell ref="I65:M65"/>
    <mergeCell ref="I66:M66"/>
    <mergeCell ref="I91:L91"/>
    <mergeCell ref="I92:L92"/>
    <mergeCell ref="A86:F86"/>
    <mergeCell ref="A82:F82"/>
    <mergeCell ref="A103:F103"/>
    <mergeCell ref="I87:L87"/>
    <mergeCell ref="I81:L81"/>
    <mergeCell ref="I82:L82"/>
    <mergeCell ref="I83:L83"/>
    <mergeCell ref="I84:L84"/>
    <mergeCell ref="I85:L85"/>
    <mergeCell ref="I86:L86"/>
    <mergeCell ref="A155:N155"/>
    <mergeCell ref="A156:N156"/>
    <mergeCell ref="A5:N7"/>
    <mergeCell ref="A143:F143"/>
    <mergeCell ref="A144:F144"/>
    <mergeCell ref="A145:F145"/>
    <mergeCell ref="A138:F138"/>
    <mergeCell ref="A139:F139"/>
    <mergeCell ref="A135:F135"/>
    <mergeCell ref="A136:F136"/>
    <mergeCell ref="A123:F123"/>
    <mergeCell ref="A140:F140"/>
    <mergeCell ref="A141:F141"/>
    <mergeCell ref="A142:F142"/>
    <mergeCell ref="A129:F129"/>
    <mergeCell ref="A130:F130"/>
    <mergeCell ref="A131:F131"/>
    <mergeCell ref="A132:F132"/>
    <mergeCell ref="A133:F133"/>
    <mergeCell ref="A134:F134"/>
    <mergeCell ref="G9:G10"/>
    <mergeCell ref="A10:F10"/>
    <mergeCell ref="A12:F12"/>
    <mergeCell ref="N34:N35"/>
    <mergeCell ref="G34:G35"/>
    <mergeCell ref="G138:G139"/>
    <mergeCell ref="F147:G148"/>
    <mergeCell ref="G122:G123"/>
    <mergeCell ref="M81:M83"/>
    <mergeCell ref="N81:N83"/>
    <mergeCell ref="G81:G82"/>
    <mergeCell ref="N57:N58"/>
    <mergeCell ref="G48:G49"/>
    <mergeCell ref="A125:F125"/>
    <mergeCell ref="A126:F126"/>
    <mergeCell ref="A127:F127"/>
    <mergeCell ref="A128:F128"/>
    <mergeCell ref="I93:L93"/>
    <mergeCell ref="I94:L94"/>
    <mergeCell ref="I95:L95"/>
    <mergeCell ref="A102:F102"/>
    <mergeCell ref="A105:F105"/>
    <mergeCell ref="A104:F104"/>
    <mergeCell ref="A122:F122"/>
    <mergeCell ref="A124:F124"/>
    <mergeCell ref="I88:L88"/>
    <mergeCell ref="I89:L89"/>
    <mergeCell ref="I90:L90"/>
  </mergeCells>
  <pageMargins left="0.25" right="0.25" top="0.75" bottom="0.75" header="0.3" footer="0.3"/>
  <pageSetup paperSize="9" scale="60" orientation="portrait" r:id="rId1"/>
  <ignoredErrors>
    <ignoredError sqref="F153:G1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 Ene-Mar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2022-04-05T13:34:28Z</cp:lastPrinted>
  <dcterms:created xsi:type="dcterms:W3CDTF">2014-01-20T15:02:47Z</dcterms:created>
  <dcterms:modified xsi:type="dcterms:W3CDTF">2022-04-05T13:34:42Z</dcterms:modified>
</cp:coreProperties>
</file>